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89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L196" i="1"/>
  <c r="J196" i="1"/>
  <c r="H196" i="1"/>
  <c r="G196" i="1"/>
  <c r="F196" i="1"/>
</calcChain>
</file>

<file path=xl/sharedStrings.xml><?xml version="1.0" encoding="utf-8"?>
<sst xmlns="http://schemas.openxmlformats.org/spreadsheetml/2006/main" count="298" uniqueCount="95">
  <si>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</si>
  <si>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</si>
  <si>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</si>
  <si>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</si>
  <si>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</si>
  <si>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</si>
  <si>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</si>
  <si>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</si>
  <si>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</si>
  <si>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</si>
  <si>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</si>
  <si>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</si>
  <si>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</si>
  <si>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</si>
  <si>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</si>
  <si>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</si>
  <si>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</si>
  <si>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</si>
  <si>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</si>
  <si>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</si>
  <si>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</si>
  <si>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</si>
  <si>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</si>
  <si>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</si>
  <si>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</si>
  <si>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</si>
  <si>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</si>
  <si>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</si>
  <si>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</si>
  <si>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</si>
  <si>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</si>
  <si>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</si>
  <si>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</si>
  <si>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</si>
  <si>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</si>
  <si>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</si>
  <si>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</si>
  <si>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</si>
  <si>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</si>
  <si>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</si>
  <si>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Какао с молоком</t>
  </si>
  <si>
    <t>Хлеб пшеничный</t>
  </si>
  <si>
    <t>Хлеб ржаной</t>
  </si>
  <si>
    <t>Яблоко</t>
  </si>
  <si>
    <t>54-16к</t>
  </si>
  <si>
    <t>54-21гн</t>
  </si>
  <si>
    <t>пром</t>
  </si>
  <si>
    <t>Жаркое по-домашнему из курицы</t>
  </si>
  <si>
    <t>Чай с сахаром</t>
  </si>
  <si>
    <t>Салат из белокочанной капусты</t>
  </si>
  <si>
    <t>54-28м</t>
  </si>
  <si>
    <t>54-2гн</t>
  </si>
  <si>
    <t>54-7з</t>
  </si>
  <si>
    <t>Рагу из овощей</t>
  </si>
  <si>
    <t>Котлета из говядины</t>
  </si>
  <si>
    <t>Чай с лимоном и сахаром</t>
  </si>
  <si>
    <t>Сыр твердых сортов в нарезке</t>
  </si>
  <si>
    <t>54-9г</t>
  </si>
  <si>
    <t>54-4м</t>
  </si>
  <si>
    <t>54-3гн</t>
  </si>
  <si>
    <t>54-1з</t>
  </si>
  <si>
    <t>Рис отварной</t>
  </si>
  <si>
    <t>Рыба тушеная в томате с овощами (минтай)</t>
  </si>
  <si>
    <t>Чай с молоком и сахаром</t>
  </si>
  <si>
    <t>Салат из моркови и яблок</t>
  </si>
  <si>
    <t>54-6г</t>
  </si>
  <si>
    <t>54-11р</t>
  </si>
  <si>
    <t>54-4гн</t>
  </si>
  <si>
    <t>54-11з</t>
  </si>
  <si>
    <t>Плов с курицей</t>
  </si>
  <si>
    <t>Салат из свеклы отварной</t>
  </si>
  <si>
    <t>54-12м</t>
  </si>
  <si>
    <t>54-13з</t>
  </si>
  <si>
    <t>Каша вязкая молочная пшенная</t>
  </si>
  <si>
    <t>Кофейный напиток с молоком</t>
  </si>
  <si>
    <t>Апельсин</t>
  </si>
  <si>
    <t>54-6к</t>
  </si>
  <si>
    <t>54-23гн</t>
  </si>
  <si>
    <t>Каша гречневая рассыпчатая</t>
  </si>
  <si>
    <t>Тефтели из говядины с рисом</t>
  </si>
  <si>
    <t>54,4г</t>
  </si>
  <si>
    <t>54-16м</t>
  </si>
  <si>
    <t>Горошница</t>
  </si>
  <si>
    <t>Гуляш из говядины</t>
  </si>
  <si>
    <t>54-21г</t>
  </si>
  <si>
    <t>54-2м</t>
  </si>
  <si>
    <t>Макароны отварные с овощами</t>
  </si>
  <si>
    <t>Курица отварная</t>
  </si>
  <si>
    <t>54-2г</t>
  </si>
  <si>
    <t>54-21м</t>
  </si>
  <si>
    <t>Рагу из курицы</t>
  </si>
  <si>
    <t>54-22м</t>
  </si>
  <si>
    <t>МБОУ "Новотроицкая СОШ"</t>
  </si>
  <si>
    <t xml:space="preserve">директор </t>
  </si>
  <si>
    <t>Крюкова Н.Ф.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</si>
</sst>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92</v>
      </c>
      <c r="D1" s="55"/>
      <c r="E1" s="55"/>
      <c r="F1" s="12" t="s">
        <v>16</v>
      </c>
      <c r="G1" s="2" t="s">
        <v>17</v>
      </c>
      <c r="H1" s="56" t="s">
        <v>93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94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40">
        <v>200</v>
      </c>
      <c r="G6" s="40">
        <v>5</v>
      </c>
      <c r="H6" s="40">
        <v>5.9</v>
      </c>
      <c r="I6" s="40">
        <v>24</v>
      </c>
      <c r="J6" s="40">
        <v>168.9</v>
      </c>
      <c r="K6" s="41" t="s">
        <v>44</v>
      </c>
      <c r="L6" s="40">
        <v>33.270000000000003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52" t="s">
        <v>40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44" t="s">
        <v>45</v>
      </c>
      <c r="L8" s="43">
        <v>12.52</v>
      </c>
    </row>
    <row r="9" spans="1:12" ht="15" x14ac:dyDescent="0.25">
      <c r="A9" s="23"/>
      <c r="B9" s="15"/>
      <c r="C9" s="11"/>
      <c r="D9" s="7" t="s">
        <v>23</v>
      </c>
      <c r="E9" s="52" t="s">
        <v>41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44" t="s">
        <v>46</v>
      </c>
      <c r="L9" s="43">
        <v>2.56</v>
      </c>
    </row>
    <row r="10" spans="1:12" ht="15.75" thickBot="1" x14ac:dyDescent="0.3">
      <c r="A10" s="23"/>
      <c r="B10" s="15"/>
      <c r="C10" s="11"/>
      <c r="D10" s="7" t="s">
        <v>24</v>
      </c>
      <c r="E10" s="53" t="s">
        <v>43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 t="s">
        <v>46</v>
      </c>
      <c r="L10" s="43">
        <v>10.5</v>
      </c>
    </row>
    <row r="11" spans="1:12" ht="15" x14ac:dyDescent="0.25">
      <c r="A11" s="23"/>
      <c r="B11" s="15"/>
      <c r="C11" s="11"/>
      <c r="D11" s="6"/>
      <c r="E11" s="52" t="s">
        <v>42</v>
      </c>
      <c r="F11" s="43">
        <v>40</v>
      </c>
      <c r="G11" s="43">
        <v>2.6</v>
      </c>
      <c r="H11" s="43">
        <v>0.5</v>
      </c>
      <c r="I11" s="43">
        <v>13.4</v>
      </c>
      <c r="J11" s="43">
        <v>68.3</v>
      </c>
      <c r="K11" s="44" t="s">
        <v>46</v>
      </c>
      <c r="L11" s="43">
        <v>2.56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15.7</v>
      </c>
      <c r="H13" s="19">
        <f t="shared" si="0"/>
        <v>10.600000000000001</v>
      </c>
      <c r="I13" s="19">
        <f t="shared" si="0"/>
        <v>79.400000000000006</v>
      </c>
      <c r="J13" s="19">
        <f t="shared" si="0"/>
        <v>475.8</v>
      </c>
      <c r="K13" s="25"/>
      <c r="L13" s="19">
        <f t="shared" ref="L13" si="1">SUM(L6:L12)</f>
        <v>61.410000000000011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580</v>
      </c>
      <c r="G24" s="32">
        <f t="shared" ref="G24:J24" si="4">G13+G23</f>
        <v>15.7</v>
      </c>
      <c r="H24" s="32">
        <f t="shared" si="4"/>
        <v>10.600000000000001</v>
      </c>
      <c r="I24" s="32">
        <f t="shared" si="4"/>
        <v>79.400000000000006</v>
      </c>
      <c r="J24" s="32">
        <f t="shared" si="4"/>
        <v>475.8</v>
      </c>
      <c r="K24" s="32"/>
      <c r="L24" s="32">
        <f t="shared" ref="L24" si="5">L13+L23</f>
        <v>61.410000000000011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47</v>
      </c>
      <c r="F25" s="40">
        <v>180</v>
      </c>
      <c r="G25" s="40">
        <v>24.8</v>
      </c>
      <c r="H25" s="40">
        <v>6.2</v>
      </c>
      <c r="I25" s="40">
        <v>17.600000000000001</v>
      </c>
      <c r="J25" s="40">
        <v>225.6</v>
      </c>
      <c r="K25" s="41" t="s">
        <v>50</v>
      </c>
      <c r="L25" s="40">
        <v>48.49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2" t="s">
        <v>48</v>
      </c>
      <c r="F27" s="43">
        <v>200</v>
      </c>
      <c r="G27" s="43">
        <v>0.2</v>
      </c>
      <c r="H27" s="43">
        <v>0</v>
      </c>
      <c r="I27" s="43">
        <v>6.4</v>
      </c>
      <c r="J27" s="43">
        <v>26.8</v>
      </c>
      <c r="K27" s="44" t="s">
        <v>51</v>
      </c>
      <c r="L27" s="43">
        <v>1.23</v>
      </c>
    </row>
    <row r="28" spans="1:12" ht="15" x14ac:dyDescent="0.25">
      <c r="A28" s="14"/>
      <c r="B28" s="15"/>
      <c r="C28" s="11"/>
      <c r="D28" s="7" t="s">
        <v>23</v>
      </c>
      <c r="E28" s="52" t="s">
        <v>41</v>
      </c>
      <c r="F28" s="43">
        <v>40</v>
      </c>
      <c r="G28" s="43">
        <v>3</v>
      </c>
      <c r="H28" s="43">
        <v>0.3</v>
      </c>
      <c r="I28" s="43">
        <v>19.7</v>
      </c>
      <c r="J28" s="43">
        <v>93.8</v>
      </c>
      <c r="K28" s="44" t="s">
        <v>46</v>
      </c>
      <c r="L28" s="43">
        <v>2.56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52" t="s">
        <v>42</v>
      </c>
      <c r="F30" s="43">
        <v>40</v>
      </c>
      <c r="G30" s="43">
        <v>2.6</v>
      </c>
      <c r="H30" s="43">
        <v>0.5</v>
      </c>
      <c r="I30" s="43">
        <v>13.4</v>
      </c>
      <c r="J30" s="43">
        <v>68.3</v>
      </c>
      <c r="K30" s="44" t="s">
        <v>46</v>
      </c>
      <c r="L30" s="43">
        <v>2.56</v>
      </c>
    </row>
    <row r="31" spans="1:12" ht="15.75" thickBot="1" x14ac:dyDescent="0.3">
      <c r="A31" s="14"/>
      <c r="B31" s="15"/>
      <c r="C31" s="11"/>
      <c r="D31" s="6" t="s">
        <v>26</v>
      </c>
      <c r="E31" s="53" t="s">
        <v>49</v>
      </c>
      <c r="F31" s="43">
        <v>60</v>
      </c>
      <c r="G31" s="43">
        <v>1.5</v>
      </c>
      <c r="H31" s="43">
        <v>6.1</v>
      </c>
      <c r="I31" s="43">
        <v>6.2</v>
      </c>
      <c r="J31" s="43">
        <v>85.8</v>
      </c>
      <c r="K31" s="44" t="s">
        <v>52</v>
      </c>
      <c r="L31" s="43">
        <v>6.57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32.1</v>
      </c>
      <c r="H32" s="19">
        <f t="shared" ref="H32" si="7">SUM(H25:H31)</f>
        <v>13.1</v>
      </c>
      <c r="I32" s="19">
        <f t="shared" ref="I32" si="8">SUM(I25:I31)</f>
        <v>63.300000000000004</v>
      </c>
      <c r="J32" s="19">
        <f t="shared" ref="J32:L32" si="9">SUM(J25:J31)</f>
        <v>500.3</v>
      </c>
      <c r="K32" s="25"/>
      <c r="L32" s="19">
        <f t="shared" si="9"/>
        <v>61.410000000000004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520</v>
      </c>
      <c r="G43" s="32">
        <f t="shared" ref="G43" si="14">G32+G42</f>
        <v>32.1</v>
      </c>
      <c r="H43" s="32">
        <f t="shared" ref="H43" si="15">H32+H42</f>
        <v>13.1</v>
      </c>
      <c r="I43" s="32">
        <f t="shared" ref="I43" si="16">I32+I42</f>
        <v>63.300000000000004</v>
      </c>
      <c r="J43" s="32">
        <f t="shared" ref="J43:L43" si="17">J32+J42</f>
        <v>500.3</v>
      </c>
      <c r="K43" s="32"/>
      <c r="L43" s="32">
        <f t="shared" si="17"/>
        <v>61.410000000000004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150</v>
      </c>
      <c r="G44" s="40">
        <v>2.9</v>
      </c>
      <c r="H44" s="40">
        <v>7.5</v>
      </c>
      <c r="I44" s="40">
        <v>13.6</v>
      </c>
      <c r="J44" s="40">
        <v>133.30000000000001</v>
      </c>
      <c r="K44" s="41" t="s">
        <v>57</v>
      </c>
      <c r="L44" s="40">
        <v>11.45</v>
      </c>
    </row>
    <row r="45" spans="1:12" ht="15" x14ac:dyDescent="0.25">
      <c r="A45" s="23"/>
      <c r="B45" s="15"/>
      <c r="C45" s="11"/>
      <c r="D45" s="6"/>
      <c r="E45" s="42" t="s">
        <v>54</v>
      </c>
      <c r="F45" s="43">
        <v>90</v>
      </c>
      <c r="G45" s="43">
        <v>16.399999999999999</v>
      </c>
      <c r="H45" s="43">
        <v>15.7</v>
      </c>
      <c r="I45" s="43">
        <v>14.8</v>
      </c>
      <c r="J45" s="43">
        <v>265.7</v>
      </c>
      <c r="K45" s="44" t="s">
        <v>58</v>
      </c>
      <c r="L45" s="43">
        <v>31.61</v>
      </c>
    </row>
    <row r="46" spans="1:12" ht="15" x14ac:dyDescent="0.25">
      <c r="A46" s="23"/>
      <c r="B46" s="15"/>
      <c r="C46" s="11"/>
      <c r="D46" s="7" t="s">
        <v>22</v>
      </c>
      <c r="E46" s="52" t="s">
        <v>55</v>
      </c>
      <c r="F46" s="43">
        <v>200</v>
      </c>
      <c r="G46" s="43">
        <v>0.2</v>
      </c>
      <c r="H46" s="43">
        <v>0.1</v>
      </c>
      <c r="I46" s="43">
        <v>6.6</v>
      </c>
      <c r="J46" s="43">
        <v>27.9</v>
      </c>
      <c r="K46" s="44" t="s">
        <v>59</v>
      </c>
      <c r="L46" s="43">
        <v>2.69</v>
      </c>
    </row>
    <row r="47" spans="1:12" ht="15" x14ac:dyDescent="0.25">
      <c r="A47" s="23"/>
      <c r="B47" s="15"/>
      <c r="C47" s="11"/>
      <c r="D47" s="7" t="s">
        <v>23</v>
      </c>
      <c r="E47" s="52" t="s">
        <v>41</v>
      </c>
      <c r="F47" s="43">
        <v>40</v>
      </c>
      <c r="G47" s="43">
        <v>3</v>
      </c>
      <c r="H47" s="43">
        <v>0.3</v>
      </c>
      <c r="I47" s="43">
        <v>19.7</v>
      </c>
      <c r="J47" s="43">
        <v>93.8</v>
      </c>
      <c r="K47" s="44" t="s">
        <v>46</v>
      </c>
      <c r="L47" s="43">
        <v>2.56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52" t="s">
        <v>56</v>
      </c>
      <c r="F49" s="43">
        <v>20</v>
      </c>
      <c r="G49" s="43">
        <v>7</v>
      </c>
      <c r="H49" s="43">
        <v>8.9</v>
      </c>
      <c r="I49" s="43">
        <v>0</v>
      </c>
      <c r="J49" s="43">
        <v>107.5</v>
      </c>
      <c r="K49" s="44" t="s">
        <v>60</v>
      </c>
      <c r="L49" s="43">
        <v>13.1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29.499999999999996</v>
      </c>
      <c r="H51" s="19">
        <f t="shared" ref="H51" si="19">SUM(H44:H50)</f>
        <v>32.5</v>
      </c>
      <c r="I51" s="19">
        <f t="shared" ref="I51" si="20">SUM(I44:I50)</f>
        <v>54.7</v>
      </c>
      <c r="J51" s="19">
        <f t="shared" ref="J51:L51" si="21">SUM(J44:J50)</f>
        <v>628.19999999999993</v>
      </c>
      <c r="K51" s="25"/>
      <c r="L51" s="19">
        <f t="shared" si="21"/>
        <v>61.410000000000004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500</v>
      </c>
      <c r="G62" s="32">
        <f t="shared" ref="G62" si="26">G51+G61</f>
        <v>29.499999999999996</v>
      </c>
      <c r="H62" s="32">
        <f t="shared" ref="H62" si="27">H51+H61</f>
        <v>32.5</v>
      </c>
      <c r="I62" s="32">
        <f t="shared" ref="I62" si="28">I51+I61</f>
        <v>54.7</v>
      </c>
      <c r="J62" s="32">
        <f t="shared" ref="J62:L62" si="29">J51+J61</f>
        <v>628.19999999999993</v>
      </c>
      <c r="K62" s="32"/>
      <c r="L62" s="32">
        <f t="shared" si="29"/>
        <v>61.410000000000004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150</v>
      </c>
      <c r="G63" s="40">
        <v>3.6</v>
      </c>
      <c r="H63" s="40">
        <v>4.8</v>
      </c>
      <c r="I63" s="40">
        <v>36.4</v>
      </c>
      <c r="J63" s="40">
        <v>203.5</v>
      </c>
      <c r="K63" s="41" t="s">
        <v>65</v>
      </c>
      <c r="L63" s="40">
        <v>10.93</v>
      </c>
    </row>
    <row r="64" spans="1:12" ht="15" x14ac:dyDescent="0.25">
      <c r="A64" s="23"/>
      <c r="B64" s="15"/>
      <c r="C64" s="11"/>
      <c r="D64" s="6"/>
      <c r="E64" s="42" t="s">
        <v>62</v>
      </c>
      <c r="F64" s="43">
        <v>90</v>
      </c>
      <c r="G64" s="43">
        <v>12.5</v>
      </c>
      <c r="H64" s="43">
        <v>6.7</v>
      </c>
      <c r="I64" s="43">
        <v>5.7</v>
      </c>
      <c r="J64" s="43">
        <v>132.5</v>
      </c>
      <c r="K64" s="44" t="s">
        <v>66</v>
      </c>
      <c r="L64" s="43">
        <v>34.15</v>
      </c>
    </row>
    <row r="65" spans="1:12" ht="15" x14ac:dyDescent="0.25">
      <c r="A65" s="23"/>
      <c r="B65" s="15"/>
      <c r="C65" s="11"/>
      <c r="D65" s="7" t="s">
        <v>22</v>
      </c>
      <c r="E65" s="52" t="s">
        <v>63</v>
      </c>
      <c r="F65" s="43">
        <v>200</v>
      </c>
      <c r="G65" s="43">
        <v>1.6</v>
      </c>
      <c r="H65" s="43">
        <v>1.1000000000000001</v>
      </c>
      <c r="I65" s="43">
        <v>8.6</v>
      </c>
      <c r="J65" s="43">
        <v>50.9</v>
      </c>
      <c r="K65" s="44" t="s">
        <v>67</v>
      </c>
      <c r="L65" s="43">
        <v>5.33</v>
      </c>
    </row>
    <row r="66" spans="1:12" ht="15" x14ac:dyDescent="0.25">
      <c r="A66" s="23"/>
      <c r="B66" s="15"/>
      <c r="C66" s="11"/>
      <c r="D66" s="7" t="s">
        <v>23</v>
      </c>
      <c r="E66" s="52" t="s">
        <v>41</v>
      </c>
      <c r="F66" s="43">
        <v>40</v>
      </c>
      <c r="G66" s="43">
        <v>3</v>
      </c>
      <c r="H66" s="43">
        <v>0.3</v>
      </c>
      <c r="I66" s="43">
        <v>19.7</v>
      </c>
      <c r="J66" s="43">
        <v>93.8</v>
      </c>
      <c r="K66" s="44" t="s">
        <v>46</v>
      </c>
      <c r="L66" s="43">
        <v>2.56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52" t="s">
        <v>42</v>
      </c>
      <c r="F68" s="43">
        <v>40</v>
      </c>
      <c r="G68" s="43">
        <v>2.6</v>
      </c>
      <c r="H68" s="43">
        <v>0.5</v>
      </c>
      <c r="I68" s="43">
        <v>13.4</v>
      </c>
      <c r="J68" s="43">
        <v>68.3</v>
      </c>
      <c r="K68" s="44" t="s">
        <v>46</v>
      </c>
      <c r="L68" s="43">
        <v>2.56</v>
      </c>
    </row>
    <row r="69" spans="1:12" ht="15.75" thickBot="1" x14ac:dyDescent="0.3">
      <c r="A69" s="23"/>
      <c r="B69" s="15"/>
      <c r="C69" s="11"/>
      <c r="D69" s="6" t="s">
        <v>26</v>
      </c>
      <c r="E69" s="53" t="s">
        <v>64</v>
      </c>
      <c r="F69" s="43">
        <v>60</v>
      </c>
      <c r="G69" s="43">
        <v>0.5</v>
      </c>
      <c r="H69" s="43">
        <v>6.1</v>
      </c>
      <c r="I69" s="43">
        <v>4.3</v>
      </c>
      <c r="J69" s="43">
        <v>74.3</v>
      </c>
      <c r="K69" s="44" t="s">
        <v>68</v>
      </c>
      <c r="L69" s="43">
        <v>5.88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23.800000000000004</v>
      </c>
      <c r="H70" s="19">
        <f t="shared" ref="H70" si="31">SUM(H63:H69)</f>
        <v>19.5</v>
      </c>
      <c r="I70" s="19">
        <f t="shared" ref="I70" si="32">SUM(I63:I69)</f>
        <v>88.100000000000009</v>
      </c>
      <c r="J70" s="19">
        <f t="shared" ref="J70:L70" si="33">SUM(J63:J69)</f>
        <v>623.29999999999995</v>
      </c>
      <c r="K70" s="25"/>
      <c r="L70" s="19">
        <f t="shared" si="33"/>
        <v>61.410000000000004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580</v>
      </c>
      <c r="G81" s="32">
        <f t="shared" ref="G81" si="38">G70+G80</f>
        <v>23.800000000000004</v>
      </c>
      <c r="H81" s="32">
        <f t="shared" ref="H81" si="39">H70+H80</f>
        <v>19.5</v>
      </c>
      <c r="I81" s="32">
        <f t="shared" ref="I81" si="40">I70+I80</f>
        <v>88.100000000000009</v>
      </c>
      <c r="J81" s="32">
        <f t="shared" ref="J81:L81" si="41">J70+J80</f>
        <v>623.29999999999995</v>
      </c>
      <c r="K81" s="32"/>
      <c r="L81" s="32">
        <f t="shared" si="41"/>
        <v>61.410000000000004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69</v>
      </c>
      <c r="F82" s="40">
        <v>180</v>
      </c>
      <c r="G82" s="40">
        <v>27.2</v>
      </c>
      <c r="H82" s="40">
        <v>8.1</v>
      </c>
      <c r="I82" s="40">
        <v>33.200000000000003</v>
      </c>
      <c r="J82" s="40">
        <v>314.60000000000002</v>
      </c>
      <c r="K82" s="41" t="s">
        <v>71</v>
      </c>
      <c r="L82" s="40">
        <v>51.16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2" t="s">
        <v>48</v>
      </c>
      <c r="F84" s="43">
        <v>200</v>
      </c>
      <c r="G84" s="43">
        <v>0.2</v>
      </c>
      <c r="H84" s="43">
        <v>0</v>
      </c>
      <c r="I84" s="43">
        <v>6.4</v>
      </c>
      <c r="J84" s="43">
        <v>26.8</v>
      </c>
      <c r="K84" s="44" t="s">
        <v>51</v>
      </c>
      <c r="L84" s="43">
        <v>1.23</v>
      </c>
    </row>
    <row r="85" spans="1:12" ht="15" x14ac:dyDescent="0.25">
      <c r="A85" s="23"/>
      <c r="B85" s="15"/>
      <c r="C85" s="11"/>
      <c r="D85" s="7" t="s">
        <v>23</v>
      </c>
      <c r="E85" s="52" t="s">
        <v>41</v>
      </c>
      <c r="F85" s="43">
        <v>40</v>
      </c>
      <c r="G85" s="43">
        <v>3</v>
      </c>
      <c r="H85" s="43">
        <v>0.3</v>
      </c>
      <c r="I85" s="43">
        <v>19.7</v>
      </c>
      <c r="J85" s="43">
        <v>93.8</v>
      </c>
      <c r="K85" s="44" t="s">
        <v>46</v>
      </c>
      <c r="L85" s="43">
        <v>2.56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52" t="s">
        <v>42</v>
      </c>
      <c r="F87" s="43">
        <v>40</v>
      </c>
      <c r="G87" s="43">
        <v>2.6</v>
      </c>
      <c r="H87" s="43">
        <v>0.5</v>
      </c>
      <c r="I87" s="43">
        <v>13.4</v>
      </c>
      <c r="J87" s="43">
        <v>68.3</v>
      </c>
      <c r="K87" s="44" t="s">
        <v>46</v>
      </c>
      <c r="L87" s="43">
        <v>2.56</v>
      </c>
    </row>
    <row r="88" spans="1:12" ht="15.75" thickBot="1" x14ac:dyDescent="0.3">
      <c r="A88" s="23"/>
      <c r="B88" s="15"/>
      <c r="C88" s="11"/>
      <c r="D88" s="6" t="s">
        <v>26</v>
      </c>
      <c r="E88" s="53" t="s">
        <v>70</v>
      </c>
      <c r="F88" s="43">
        <v>60</v>
      </c>
      <c r="G88" s="43">
        <v>0.8</v>
      </c>
      <c r="H88" s="43">
        <v>2.7</v>
      </c>
      <c r="I88" s="43">
        <v>4.5999999999999996</v>
      </c>
      <c r="J88" s="43">
        <v>45.7</v>
      </c>
      <c r="K88" s="44" t="s">
        <v>72</v>
      </c>
      <c r="L88" s="43">
        <v>3.9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33.799999999999997</v>
      </c>
      <c r="H89" s="19">
        <f t="shared" ref="H89" si="43">SUM(H82:H88)</f>
        <v>11.600000000000001</v>
      </c>
      <c r="I89" s="19">
        <f t="shared" ref="I89" si="44">SUM(I82:I88)</f>
        <v>77.3</v>
      </c>
      <c r="J89" s="19">
        <f t="shared" ref="J89:L89" si="45">SUM(J82:J88)</f>
        <v>549.20000000000005</v>
      </c>
      <c r="K89" s="25"/>
      <c r="L89" s="19">
        <f t="shared" si="45"/>
        <v>61.41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520</v>
      </c>
      <c r="G100" s="32">
        <f t="shared" ref="G100" si="50">G89+G99</f>
        <v>33.799999999999997</v>
      </c>
      <c r="H100" s="32">
        <f t="shared" ref="H100" si="51">H89+H99</f>
        <v>11.600000000000001</v>
      </c>
      <c r="I100" s="32">
        <f t="shared" ref="I100" si="52">I89+I99</f>
        <v>77.3</v>
      </c>
      <c r="J100" s="32">
        <f t="shared" ref="J100:L100" si="53">J89+J99</f>
        <v>549.20000000000005</v>
      </c>
      <c r="K100" s="32"/>
      <c r="L100" s="32">
        <f t="shared" si="53"/>
        <v>61.41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73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76</v>
      </c>
      <c r="L101" s="40">
        <v>31.9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2" t="s">
        <v>74</v>
      </c>
      <c r="F103" s="43">
        <v>200</v>
      </c>
      <c r="G103" s="43">
        <v>3.9</v>
      </c>
      <c r="H103" s="43">
        <v>2.9</v>
      </c>
      <c r="I103" s="43">
        <v>11.2</v>
      </c>
      <c r="J103" s="43">
        <v>86</v>
      </c>
      <c r="K103" s="44" t="s">
        <v>77</v>
      </c>
      <c r="L103" s="43">
        <v>10.39</v>
      </c>
    </row>
    <row r="104" spans="1:12" ht="15" x14ac:dyDescent="0.25">
      <c r="A104" s="23"/>
      <c r="B104" s="15"/>
      <c r="C104" s="11"/>
      <c r="D104" s="7" t="s">
        <v>23</v>
      </c>
      <c r="E104" s="52" t="s">
        <v>41</v>
      </c>
      <c r="F104" s="43">
        <v>40</v>
      </c>
      <c r="G104" s="43">
        <v>3</v>
      </c>
      <c r="H104" s="43">
        <v>0.3</v>
      </c>
      <c r="I104" s="43">
        <v>19.7</v>
      </c>
      <c r="J104" s="43">
        <v>93.8</v>
      </c>
      <c r="K104" s="44" t="s">
        <v>46</v>
      </c>
      <c r="L104" s="43">
        <v>2.56</v>
      </c>
    </row>
    <row r="105" spans="1:12" ht="15.75" thickBot="1" x14ac:dyDescent="0.3">
      <c r="A105" s="23"/>
      <c r="B105" s="15"/>
      <c r="C105" s="11"/>
      <c r="D105" s="7" t="s">
        <v>24</v>
      </c>
      <c r="E105" s="53" t="s">
        <v>75</v>
      </c>
      <c r="F105" s="43">
        <v>100</v>
      </c>
      <c r="G105" s="43">
        <v>0.9</v>
      </c>
      <c r="H105" s="43">
        <v>0.2</v>
      </c>
      <c r="I105" s="43">
        <v>8.1</v>
      </c>
      <c r="J105" s="43">
        <v>37.799999999999997</v>
      </c>
      <c r="K105" s="44" t="s">
        <v>46</v>
      </c>
      <c r="L105" s="43">
        <v>14</v>
      </c>
    </row>
    <row r="106" spans="1:12" ht="15" x14ac:dyDescent="0.25">
      <c r="A106" s="23"/>
      <c r="B106" s="15"/>
      <c r="C106" s="11"/>
      <c r="D106" s="6"/>
      <c r="E106" s="52" t="s">
        <v>42</v>
      </c>
      <c r="F106" s="43">
        <v>40</v>
      </c>
      <c r="G106" s="43">
        <v>2.6</v>
      </c>
      <c r="H106" s="43">
        <v>0.5</v>
      </c>
      <c r="I106" s="43">
        <v>13.4</v>
      </c>
      <c r="J106" s="43">
        <v>68.3</v>
      </c>
      <c r="K106" s="44" t="s">
        <v>46</v>
      </c>
      <c r="L106" s="43">
        <v>2.56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18.700000000000003</v>
      </c>
      <c r="H108" s="19">
        <f t="shared" si="54"/>
        <v>14</v>
      </c>
      <c r="I108" s="19">
        <f t="shared" si="54"/>
        <v>90</v>
      </c>
      <c r="J108" s="19">
        <f t="shared" si="54"/>
        <v>560.79999999999995</v>
      </c>
      <c r="K108" s="25"/>
      <c r="L108" s="19">
        <f t="shared" ref="L108" si="55">SUM(L101:L107)</f>
        <v>61.410000000000004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580</v>
      </c>
      <c r="G119" s="32">
        <f t="shared" ref="G119" si="58">G108+G118</f>
        <v>18.700000000000003</v>
      </c>
      <c r="H119" s="32">
        <f t="shared" ref="H119" si="59">H108+H118</f>
        <v>14</v>
      </c>
      <c r="I119" s="32">
        <f t="shared" ref="I119" si="60">I108+I118</f>
        <v>90</v>
      </c>
      <c r="J119" s="32">
        <f t="shared" ref="J119:L119" si="61">J108+J118</f>
        <v>560.79999999999995</v>
      </c>
      <c r="K119" s="32"/>
      <c r="L119" s="32">
        <f t="shared" si="61"/>
        <v>61.410000000000004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150</v>
      </c>
      <c r="G120" s="40">
        <v>8.1999999999999993</v>
      </c>
      <c r="H120" s="40">
        <v>6.3</v>
      </c>
      <c r="I120" s="40">
        <v>35.9</v>
      </c>
      <c r="J120" s="40">
        <v>233.7</v>
      </c>
      <c r="K120" s="41" t="s">
        <v>80</v>
      </c>
      <c r="L120" s="40">
        <v>10.43</v>
      </c>
    </row>
    <row r="121" spans="1:12" ht="15" x14ac:dyDescent="0.25">
      <c r="A121" s="14"/>
      <c r="B121" s="15"/>
      <c r="C121" s="11"/>
      <c r="D121" s="6"/>
      <c r="E121" s="42" t="s">
        <v>79</v>
      </c>
      <c r="F121" s="43">
        <v>90</v>
      </c>
      <c r="G121" s="43">
        <v>13</v>
      </c>
      <c r="H121" s="43">
        <v>13.2</v>
      </c>
      <c r="I121" s="43">
        <v>7.3</v>
      </c>
      <c r="J121" s="43">
        <v>199.7</v>
      </c>
      <c r="K121" s="44" t="s">
        <v>81</v>
      </c>
      <c r="L121" s="43">
        <v>40.729999999999997</v>
      </c>
    </row>
    <row r="122" spans="1:12" ht="15" x14ac:dyDescent="0.25">
      <c r="A122" s="14"/>
      <c r="B122" s="15"/>
      <c r="C122" s="11"/>
      <c r="D122" s="7" t="s">
        <v>22</v>
      </c>
      <c r="E122" s="52" t="s">
        <v>48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51</v>
      </c>
      <c r="L122" s="43">
        <v>1.23</v>
      </c>
    </row>
    <row r="123" spans="1:12" ht="15" x14ac:dyDescent="0.25">
      <c r="A123" s="14"/>
      <c r="B123" s="15"/>
      <c r="C123" s="11"/>
      <c r="D123" s="7" t="s">
        <v>23</v>
      </c>
      <c r="E123" s="52" t="s">
        <v>41</v>
      </c>
      <c r="F123" s="43">
        <v>40</v>
      </c>
      <c r="G123" s="43">
        <v>3</v>
      </c>
      <c r="H123" s="43">
        <v>0.3</v>
      </c>
      <c r="I123" s="43">
        <v>19.7</v>
      </c>
      <c r="J123" s="43">
        <v>93.8</v>
      </c>
      <c r="K123" s="44" t="s">
        <v>46</v>
      </c>
      <c r="L123" s="43">
        <v>2.56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52" t="s">
        <v>42</v>
      </c>
      <c r="F125" s="43">
        <v>40</v>
      </c>
      <c r="G125" s="43">
        <v>2.6</v>
      </c>
      <c r="H125" s="43">
        <v>0.5</v>
      </c>
      <c r="I125" s="43">
        <v>13.4</v>
      </c>
      <c r="J125" s="43">
        <v>68.3</v>
      </c>
      <c r="K125" s="44" t="s">
        <v>46</v>
      </c>
      <c r="L125" s="43">
        <v>2.56</v>
      </c>
    </row>
    <row r="126" spans="1:12" ht="15.75" thickBot="1" x14ac:dyDescent="0.3">
      <c r="A126" s="14"/>
      <c r="B126" s="15"/>
      <c r="C126" s="11"/>
      <c r="D126" s="6" t="s">
        <v>26</v>
      </c>
      <c r="E126" s="53" t="s">
        <v>70</v>
      </c>
      <c r="F126" s="43">
        <v>60</v>
      </c>
      <c r="G126" s="43">
        <v>0.8</v>
      </c>
      <c r="H126" s="43">
        <v>2.7</v>
      </c>
      <c r="I126" s="43">
        <v>4.5999999999999996</v>
      </c>
      <c r="J126" s="43">
        <v>45.7</v>
      </c>
      <c r="K126" s="44" t="s">
        <v>72</v>
      </c>
      <c r="L126" s="43">
        <v>3.9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27.8</v>
      </c>
      <c r="H127" s="19">
        <f t="shared" si="62"/>
        <v>23</v>
      </c>
      <c r="I127" s="19">
        <f t="shared" si="62"/>
        <v>87.3</v>
      </c>
      <c r="J127" s="19">
        <f t="shared" si="62"/>
        <v>668</v>
      </c>
      <c r="K127" s="25"/>
      <c r="L127" s="19">
        <f t="shared" ref="L127" si="63">SUM(L120:L126)</f>
        <v>61.41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580</v>
      </c>
      <c r="G138" s="32">
        <f t="shared" ref="G138" si="66">G127+G137</f>
        <v>27.8</v>
      </c>
      <c r="H138" s="32">
        <f t="shared" ref="H138" si="67">H127+H137</f>
        <v>23</v>
      </c>
      <c r="I138" s="32">
        <f t="shared" ref="I138" si="68">I127+I137</f>
        <v>87.3</v>
      </c>
      <c r="J138" s="32">
        <f t="shared" ref="J138:L138" si="69">J127+J137</f>
        <v>668</v>
      </c>
      <c r="K138" s="32"/>
      <c r="L138" s="32">
        <f t="shared" si="69"/>
        <v>61.41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82</v>
      </c>
      <c r="F139" s="40">
        <v>150</v>
      </c>
      <c r="G139" s="40">
        <v>14.5</v>
      </c>
      <c r="H139" s="40">
        <v>1.3</v>
      </c>
      <c r="I139" s="40">
        <v>33.799999999999997</v>
      </c>
      <c r="J139" s="40">
        <v>204.8</v>
      </c>
      <c r="K139" s="41" t="s">
        <v>84</v>
      </c>
      <c r="L139" s="40">
        <v>2.64</v>
      </c>
    </row>
    <row r="140" spans="1:12" ht="15" x14ac:dyDescent="0.25">
      <c r="A140" s="23"/>
      <c r="B140" s="15"/>
      <c r="C140" s="11"/>
      <c r="D140" s="6"/>
      <c r="E140" s="42" t="s">
        <v>83</v>
      </c>
      <c r="F140" s="43">
        <v>90</v>
      </c>
      <c r="G140" s="43">
        <v>15.3</v>
      </c>
      <c r="H140" s="43">
        <v>14.9</v>
      </c>
      <c r="I140" s="43">
        <v>3.5</v>
      </c>
      <c r="J140" s="43">
        <v>208.9</v>
      </c>
      <c r="K140" s="44" t="s">
        <v>85</v>
      </c>
      <c r="L140" s="43">
        <v>38.58</v>
      </c>
    </row>
    <row r="141" spans="1:12" ht="15" x14ac:dyDescent="0.25">
      <c r="A141" s="23"/>
      <c r="B141" s="15"/>
      <c r="C141" s="11"/>
      <c r="D141" s="7" t="s">
        <v>22</v>
      </c>
      <c r="E141" s="52" t="s">
        <v>63</v>
      </c>
      <c r="F141" s="43">
        <v>200</v>
      </c>
      <c r="G141" s="43">
        <v>1.6</v>
      </c>
      <c r="H141" s="43">
        <v>1.1000000000000001</v>
      </c>
      <c r="I141" s="43">
        <v>8.6</v>
      </c>
      <c r="J141" s="43">
        <v>50.9</v>
      </c>
      <c r="K141" s="44" t="s">
        <v>67</v>
      </c>
      <c r="L141" s="43">
        <v>5.33</v>
      </c>
    </row>
    <row r="142" spans="1:12" ht="15.75" customHeight="1" x14ac:dyDescent="0.25">
      <c r="A142" s="23"/>
      <c r="B142" s="15"/>
      <c r="C142" s="11"/>
      <c r="D142" s="7" t="s">
        <v>23</v>
      </c>
      <c r="E142" s="52" t="s">
        <v>41</v>
      </c>
      <c r="F142" s="43">
        <v>40</v>
      </c>
      <c r="G142" s="43">
        <v>3</v>
      </c>
      <c r="H142" s="43">
        <v>0.3</v>
      </c>
      <c r="I142" s="43">
        <v>19.7</v>
      </c>
      <c r="J142" s="43">
        <v>93.8</v>
      </c>
      <c r="K142" s="44" t="s">
        <v>46</v>
      </c>
      <c r="L142" s="43">
        <v>2.56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52" t="s">
        <v>56</v>
      </c>
      <c r="F144" s="43">
        <v>30</v>
      </c>
      <c r="G144" s="43">
        <v>7</v>
      </c>
      <c r="H144" s="43">
        <v>8.9</v>
      </c>
      <c r="I144" s="43">
        <v>0</v>
      </c>
      <c r="J144" s="43">
        <v>107.5</v>
      </c>
      <c r="K144" s="44" t="s">
        <v>60</v>
      </c>
      <c r="L144" s="43">
        <v>12.3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41.400000000000006</v>
      </c>
      <c r="H146" s="19">
        <f t="shared" si="70"/>
        <v>26.5</v>
      </c>
      <c r="I146" s="19">
        <f t="shared" si="70"/>
        <v>65.599999999999994</v>
      </c>
      <c r="J146" s="19">
        <f t="shared" si="70"/>
        <v>665.9</v>
      </c>
      <c r="K146" s="25"/>
      <c r="L146" s="19">
        <f t="shared" ref="L146" si="71">SUM(L139:L145)</f>
        <v>61.41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510</v>
      </c>
      <c r="G157" s="32">
        <f t="shared" ref="G157" si="74">G146+G156</f>
        <v>41.400000000000006</v>
      </c>
      <c r="H157" s="32">
        <f t="shared" ref="H157" si="75">H146+H156</f>
        <v>26.5</v>
      </c>
      <c r="I157" s="32">
        <f t="shared" ref="I157" si="76">I146+I156</f>
        <v>65.599999999999994</v>
      </c>
      <c r="J157" s="32">
        <f t="shared" ref="J157:L157" si="77">J146+J156</f>
        <v>665.9</v>
      </c>
      <c r="K157" s="32"/>
      <c r="L157" s="32">
        <f t="shared" si="77"/>
        <v>61.41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86</v>
      </c>
      <c r="F158" s="40">
        <v>150</v>
      </c>
      <c r="G158" s="40">
        <v>4.7</v>
      </c>
      <c r="H158" s="40">
        <v>6.2</v>
      </c>
      <c r="I158" s="40">
        <v>26.5</v>
      </c>
      <c r="J158" s="40">
        <v>180.7</v>
      </c>
      <c r="K158" s="41" t="s">
        <v>88</v>
      </c>
      <c r="L158" s="40">
        <v>13.89</v>
      </c>
    </row>
    <row r="159" spans="1:12" ht="15" x14ac:dyDescent="0.25">
      <c r="A159" s="23"/>
      <c r="B159" s="15"/>
      <c r="C159" s="11"/>
      <c r="D159" s="6"/>
      <c r="E159" s="42" t="s">
        <v>87</v>
      </c>
      <c r="F159" s="43">
        <v>90</v>
      </c>
      <c r="G159" s="43">
        <v>28.9</v>
      </c>
      <c r="H159" s="43">
        <v>2.2000000000000002</v>
      </c>
      <c r="I159" s="43">
        <v>1</v>
      </c>
      <c r="J159" s="43">
        <v>139.30000000000001</v>
      </c>
      <c r="K159" s="44" t="s">
        <v>89</v>
      </c>
      <c r="L159" s="43">
        <v>29.21</v>
      </c>
    </row>
    <row r="160" spans="1:12" ht="15" x14ac:dyDescent="0.25">
      <c r="A160" s="23"/>
      <c r="B160" s="15"/>
      <c r="C160" s="11"/>
      <c r="D160" s="7" t="s">
        <v>22</v>
      </c>
      <c r="E160" s="52" t="s">
        <v>55</v>
      </c>
      <c r="F160" s="43">
        <v>200</v>
      </c>
      <c r="G160" s="43">
        <v>0.2</v>
      </c>
      <c r="H160" s="43">
        <v>0.1</v>
      </c>
      <c r="I160" s="43">
        <v>6.6</v>
      </c>
      <c r="J160" s="43">
        <v>27.9</v>
      </c>
      <c r="K160" s="44" t="s">
        <v>59</v>
      </c>
      <c r="L160" s="43">
        <v>2.69</v>
      </c>
    </row>
    <row r="161" spans="1:12" ht="15" x14ac:dyDescent="0.25">
      <c r="A161" s="23"/>
      <c r="B161" s="15"/>
      <c r="C161" s="11"/>
      <c r="D161" s="7" t="s">
        <v>23</v>
      </c>
      <c r="E161" s="52" t="s">
        <v>41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44" t="s">
        <v>46</v>
      </c>
      <c r="L161" s="43">
        <v>2.56</v>
      </c>
    </row>
    <row r="162" spans="1:12" ht="15.75" thickBot="1" x14ac:dyDescent="0.3">
      <c r="A162" s="23"/>
      <c r="B162" s="15"/>
      <c r="C162" s="11"/>
      <c r="D162" s="7" t="s">
        <v>24</v>
      </c>
      <c r="E162" s="53" t="s">
        <v>43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44.4</v>
      </c>
      <c r="K162" s="44" t="s">
        <v>46</v>
      </c>
      <c r="L162" s="43">
        <v>10.5</v>
      </c>
    </row>
    <row r="163" spans="1:12" ht="15" x14ac:dyDescent="0.25">
      <c r="A163" s="23"/>
      <c r="B163" s="15"/>
      <c r="C163" s="11"/>
      <c r="D163" s="6" t="s">
        <v>23</v>
      </c>
      <c r="E163" s="52" t="s">
        <v>42</v>
      </c>
      <c r="F163" s="43">
        <v>40</v>
      </c>
      <c r="G163" s="43">
        <v>2.6</v>
      </c>
      <c r="H163" s="43">
        <v>0.5</v>
      </c>
      <c r="I163" s="43">
        <v>13.4</v>
      </c>
      <c r="J163" s="43">
        <v>68.3</v>
      </c>
      <c r="K163" s="44" t="s">
        <v>46</v>
      </c>
      <c r="L163" s="43">
        <v>2.56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78">SUM(G158:G164)</f>
        <v>39.800000000000004</v>
      </c>
      <c r="H165" s="19">
        <f t="shared" si="78"/>
        <v>9.7000000000000011</v>
      </c>
      <c r="I165" s="19">
        <f t="shared" si="78"/>
        <v>77</v>
      </c>
      <c r="J165" s="19">
        <f t="shared" si="78"/>
        <v>554.4</v>
      </c>
      <c r="K165" s="25"/>
      <c r="L165" s="19">
        <f t="shared" ref="L165" si="79">SUM(L158:L164)</f>
        <v>61.410000000000004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620</v>
      </c>
      <c r="G176" s="32">
        <f t="shared" ref="G176" si="82">G165+G175</f>
        <v>39.800000000000004</v>
      </c>
      <c r="H176" s="32">
        <f t="shared" ref="H176" si="83">H165+H175</f>
        <v>9.7000000000000011</v>
      </c>
      <c r="I176" s="32">
        <f t="shared" ref="I176" si="84">I165+I175</f>
        <v>77</v>
      </c>
      <c r="J176" s="32">
        <f t="shared" ref="J176:L176" si="85">J165+J175</f>
        <v>554.4</v>
      </c>
      <c r="K176" s="32"/>
      <c r="L176" s="32">
        <f t="shared" si="85"/>
        <v>61.410000000000004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90</v>
      </c>
      <c r="F177" s="40">
        <v>180</v>
      </c>
      <c r="G177" s="40">
        <v>21</v>
      </c>
      <c r="H177" s="40">
        <v>7</v>
      </c>
      <c r="I177" s="40">
        <v>17.5</v>
      </c>
      <c r="J177" s="40">
        <v>217.3</v>
      </c>
      <c r="K177" s="41" t="s">
        <v>91</v>
      </c>
      <c r="L177" s="40">
        <v>32.770000000000003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52" t="s">
        <v>40</v>
      </c>
      <c r="F179" s="43">
        <v>200</v>
      </c>
      <c r="G179" s="43">
        <v>4.7</v>
      </c>
      <c r="H179" s="43">
        <v>3.5</v>
      </c>
      <c r="I179" s="43">
        <v>12.5</v>
      </c>
      <c r="J179" s="43">
        <v>100.4</v>
      </c>
      <c r="K179" s="44" t="s">
        <v>45</v>
      </c>
      <c r="L179" s="43">
        <v>12.52</v>
      </c>
    </row>
    <row r="180" spans="1:12" ht="15" x14ac:dyDescent="0.25">
      <c r="A180" s="23"/>
      <c r="B180" s="15"/>
      <c r="C180" s="11"/>
      <c r="D180" s="7" t="s">
        <v>23</v>
      </c>
      <c r="E180" s="52" t="s">
        <v>41</v>
      </c>
      <c r="F180" s="43">
        <v>40</v>
      </c>
      <c r="G180" s="43">
        <v>3</v>
      </c>
      <c r="H180" s="43">
        <v>0.3</v>
      </c>
      <c r="I180" s="43">
        <v>19.7</v>
      </c>
      <c r="J180" s="43">
        <v>93.8</v>
      </c>
      <c r="K180" s="44" t="s">
        <v>46</v>
      </c>
      <c r="L180" s="43">
        <v>2.56</v>
      </c>
    </row>
    <row r="181" spans="1:12" ht="15.75" thickBot="1" x14ac:dyDescent="0.3">
      <c r="A181" s="23"/>
      <c r="B181" s="15"/>
      <c r="C181" s="11"/>
      <c r="D181" s="7" t="s">
        <v>24</v>
      </c>
      <c r="E181" s="53" t="s">
        <v>75</v>
      </c>
      <c r="F181" s="43">
        <v>100</v>
      </c>
      <c r="G181" s="43">
        <v>0.9</v>
      </c>
      <c r="H181" s="43">
        <v>0.2</v>
      </c>
      <c r="I181" s="43">
        <v>8.1</v>
      </c>
      <c r="J181" s="43">
        <v>37.799999999999997</v>
      </c>
      <c r="K181" s="44" t="s">
        <v>46</v>
      </c>
      <c r="L181" s="43">
        <v>11</v>
      </c>
    </row>
    <row r="182" spans="1:12" ht="15" x14ac:dyDescent="0.25">
      <c r="A182" s="23"/>
      <c r="B182" s="15"/>
      <c r="C182" s="11"/>
      <c r="D182" s="6"/>
      <c r="E182" s="52" t="s">
        <v>42</v>
      </c>
      <c r="F182" s="43">
        <v>40</v>
      </c>
      <c r="G182" s="43">
        <v>2.6</v>
      </c>
      <c r="H182" s="43">
        <v>0.5</v>
      </c>
      <c r="I182" s="43">
        <v>13.4</v>
      </c>
      <c r="J182" s="43">
        <v>68.3</v>
      </c>
      <c r="K182" s="44" t="s">
        <v>46</v>
      </c>
      <c r="L182" s="43">
        <v>2.56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32.199999999999996</v>
      </c>
      <c r="H184" s="19">
        <f t="shared" si="86"/>
        <v>11.5</v>
      </c>
      <c r="I184" s="19">
        <f t="shared" si="86"/>
        <v>71.2</v>
      </c>
      <c r="J184" s="19">
        <f t="shared" si="86"/>
        <v>517.6</v>
      </c>
      <c r="K184" s="25"/>
      <c r="L184" s="19">
        <f t="shared" ref="L184" si="87">SUM(L177:L183)</f>
        <v>61.410000000000011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560</v>
      </c>
      <c r="G195" s="32">
        <f t="shared" ref="G195" si="90">G184+G194</f>
        <v>32.199999999999996</v>
      </c>
      <c r="H195" s="32">
        <f t="shared" ref="H195" si="91">H184+H194</f>
        <v>11.5</v>
      </c>
      <c r="I195" s="32">
        <f t="shared" ref="I195" si="92">I184+I194</f>
        <v>71.2</v>
      </c>
      <c r="J195" s="32">
        <f t="shared" ref="J195:L195" si="93">J184+J194</f>
        <v>517.6</v>
      </c>
      <c r="K195" s="32"/>
      <c r="L195" s="32">
        <f t="shared" si="93"/>
        <v>61.410000000000011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555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29.479999999999997</v>
      </c>
      <c r="H196" s="34">
        <f t="shared" si="94"/>
        <v>17.2</v>
      </c>
      <c r="I196" s="34">
        <f t="shared" si="94"/>
        <v>75.390000000000015</v>
      </c>
      <c r="J196" s="34">
        <f t="shared" si="94"/>
        <v>574.35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61.409999999999989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2023-10-13T06:22:43Z</dcterms:modified>
</cp:coreProperties>
</file>