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<sst xmlns="http://schemas.openxmlformats.org/spreadsheetml/2006/main" count="298" uniqueCount="95">
  <si>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</si>
  <si>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</si>
  <si>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</si>
  <si>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</si>
  <si>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</si>
  <si>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</si>
  <si>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</si>
  <si>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</si>
  <si>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</si>
  <si>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</si>
  <si>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</si>
  <si>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</si>
  <si>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</si>
  <si>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</si>
  <si>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</si>
  <si>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</si>
  <si>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</si>
  <si>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</si>
  <si>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</si>
  <si>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</si>
  <si>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</si>
  <si>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</si>
  <si>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</si>
  <si>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</si>
  <si>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</si>
  <si>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</si>
  <si>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</si>
  <si>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</si>
  <si>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</si>
  <si>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</si>
  <si>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</si>
  <si>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</si>
  <si>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</si>
  <si>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</si>
  <si>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</si>
  <si>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</si>
  <si>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</si>
  <si>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</si>
  <si>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</si>
  <si>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</si>
  <si>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</si>
  <si>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</si>
  <si>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</si>
  <si>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</si>
  <si>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</si>
  <si>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</si>
  <si>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</si>
  <si>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</si>
  <si>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</si>
  <si>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</si>
  <si>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</si>
  <si>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</si>
  <si>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</si>
  <si>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</si>
  <si>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</si>
  <si>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</si>
  <si>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</si>
  <si>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</si>
  <si>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</si>
  <si>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</si>
  <si>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</si>
  <si>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</si>
  <si>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</si>
  <si>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</si>
  <si>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</si>
  <si>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</si>
  <si>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</si>
  <si>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</si>
  <si>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</si>
  <si>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</si>
  <si>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</si>
  <si>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</si>
  <si>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</si>
  <si>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</si>
  <si>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</si>
  <si>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</si>
  <si>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</si>
  <si>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</si>
  <si>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</si>
  <si>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</si>
  <si>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</si>
  <si>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</si>
  <si>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</si>
  <si>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</si>
  <si>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</si>
  <si>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</si>
  <si>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</si>
  <si>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</si>
  <si>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</si>
  <si>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</si>
  <si>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</si>
  <si>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</si>
  <si>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директор</t>
  </si>
  <si>
    <t>Крюкова Н.Ф.</t>
  </si>
  <si>
    <t>МБОУ "Новотроицкая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</si>
</sst>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94</v>
      </c>
      <c r="D1" s="55"/>
      <c r="E1" s="55"/>
      <c r="F1" s="12" t="s">
        <v>16</v>
      </c>
      <c r="G1" s="2" t="s">
        <v>17</v>
      </c>
      <c r="H1" s="56" t="s">
        <v>92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33.270000000000003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12.52</v>
      </c>
    </row>
    <row r="9" spans="1:12" ht="1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.75" thickBot="1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10.5</v>
      </c>
    </row>
    <row r="11" spans="1:12" ht="15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15.7</v>
      </c>
      <c r="H13" s="19">
        <f t="shared" si="0"/>
        <v>10.600000000000001</v>
      </c>
      <c r="I13" s="19">
        <f t="shared" si="0"/>
        <v>79.400000000000006</v>
      </c>
      <c r="J13" s="19">
        <f t="shared" si="0"/>
        <v>475.8</v>
      </c>
      <c r="K13" s="25"/>
      <c r="L13" s="19">
        <f t="shared" ref="L13" si="1">SUM(L6:L12)</f>
        <v>61.410000000000011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580</v>
      </c>
      <c r="G24" s="32">
        <f t="shared" ref="G24:J24" si="4">G13+G23</f>
        <v>15.7</v>
      </c>
      <c r="H24" s="32">
        <f t="shared" si="4"/>
        <v>10.600000000000001</v>
      </c>
      <c r="I24" s="32">
        <f t="shared" si="4"/>
        <v>79.400000000000006</v>
      </c>
      <c r="J24" s="32">
        <f t="shared" si="4"/>
        <v>475.8</v>
      </c>
      <c r="K24" s="32"/>
      <c r="L24" s="32">
        <f t="shared" ref="L24" si="5">L13+L23</f>
        <v>61.410000000000011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48.49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.75" thickBot="1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32.1</v>
      </c>
      <c r="H32" s="19">
        <f t="shared" ref="H32" si="7">SUM(H25:H31)</f>
        <v>13.1</v>
      </c>
      <c r="I32" s="19">
        <f t="shared" ref="I32" si="8">SUM(I25:I31)</f>
        <v>63.300000000000004</v>
      </c>
      <c r="J32" s="19">
        <f t="shared" ref="J32:L32" si="9">SUM(J25:J31)</f>
        <v>500.3</v>
      </c>
      <c r="K32" s="25"/>
      <c r="L32" s="19">
        <f t="shared" si="9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520</v>
      </c>
      <c r="G43" s="32">
        <f t="shared" ref="G43" si="14">G32+G42</f>
        <v>32.1</v>
      </c>
      <c r="H43" s="32">
        <f t="shared" ref="H43" si="15">H32+H42</f>
        <v>13.1</v>
      </c>
      <c r="I43" s="32">
        <f t="shared" ref="I43" si="16">I32+I42</f>
        <v>63.300000000000004</v>
      </c>
      <c r="J43" s="32">
        <f t="shared" ref="J43:L43" si="17">J32+J42</f>
        <v>500.3</v>
      </c>
      <c r="K43" s="32"/>
      <c r="L43" s="32">
        <f t="shared" si="17"/>
        <v>61.410000000000004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5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31.61</v>
      </c>
    </row>
    <row r="46" spans="1:12" ht="15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29.499999999999996</v>
      </c>
      <c r="H51" s="19">
        <f t="shared" ref="H51" si="19">SUM(H44:H50)</f>
        <v>32.5</v>
      </c>
      <c r="I51" s="19">
        <f t="shared" ref="I51" si="20">SUM(I44:I50)</f>
        <v>54.7</v>
      </c>
      <c r="J51" s="19">
        <f t="shared" ref="J51:L51" si="21">SUM(J44:J50)</f>
        <v>628.19999999999993</v>
      </c>
      <c r="K51" s="25"/>
      <c r="L51" s="19">
        <f t="shared" si="21"/>
        <v>61.410000000000004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29.499999999999996</v>
      </c>
      <c r="H62" s="32">
        <f t="shared" ref="H62" si="27">H51+H61</f>
        <v>32.5</v>
      </c>
      <c r="I62" s="32">
        <f t="shared" ref="I62" si="28">I51+I61</f>
        <v>54.7</v>
      </c>
      <c r="J62" s="32">
        <f t="shared" ref="J62:L62" si="29">J51+J61</f>
        <v>628.19999999999993</v>
      </c>
      <c r="K62" s="32"/>
      <c r="L62" s="32">
        <f t="shared" si="29"/>
        <v>61.410000000000004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5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34.15</v>
      </c>
    </row>
    <row r="65" spans="1:12" ht="15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5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.75" thickBot="1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23.800000000000004</v>
      </c>
      <c r="H70" s="19">
        <f t="shared" ref="H70" si="31">SUM(H63:H69)</f>
        <v>19.5</v>
      </c>
      <c r="I70" s="19">
        <f t="shared" ref="I70" si="32">SUM(I63:I69)</f>
        <v>88.100000000000009</v>
      </c>
      <c r="J70" s="19">
        <f t="shared" ref="J70:L70" si="33">SUM(J63:J69)</f>
        <v>623.29999999999995</v>
      </c>
      <c r="K70" s="25"/>
      <c r="L70" s="19">
        <f t="shared" si="33"/>
        <v>61.410000000000004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580</v>
      </c>
      <c r="G81" s="32">
        <f t="shared" ref="G81" si="38">G70+G80</f>
        <v>23.800000000000004</v>
      </c>
      <c r="H81" s="32">
        <f t="shared" ref="H81" si="39">H70+H80</f>
        <v>19.5</v>
      </c>
      <c r="I81" s="32">
        <f t="shared" ref="I81" si="40">I70+I80</f>
        <v>88.100000000000009</v>
      </c>
      <c r="J81" s="32">
        <f t="shared" ref="J81:L81" si="41">J70+J80</f>
        <v>623.29999999999995</v>
      </c>
      <c r="K81" s="32"/>
      <c r="L81" s="32">
        <f t="shared" si="41"/>
        <v>61.410000000000004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51.16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.75" thickBot="1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33.799999999999997</v>
      </c>
      <c r="H89" s="19">
        <f t="shared" ref="H89" si="43">SUM(H82:H88)</f>
        <v>11.600000000000001</v>
      </c>
      <c r="I89" s="19">
        <f t="shared" ref="I89" si="44">SUM(I82:I88)</f>
        <v>77.3</v>
      </c>
      <c r="J89" s="19">
        <f t="shared" ref="J89:L89" si="45">SUM(J82:J88)</f>
        <v>549.20000000000005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520</v>
      </c>
      <c r="G100" s="32">
        <f t="shared" ref="G100" si="50">G89+G99</f>
        <v>33.799999999999997</v>
      </c>
      <c r="H100" s="32">
        <f t="shared" ref="H100" si="51">H89+H99</f>
        <v>11.600000000000001</v>
      </c>
      <c r="I100" s="32">
        <f t="shared" ref="I100" si="52">I89+I99</f>
        <v>77.3</v>
      </c>
      <c r="J100" s="32">
        <f t="shared" ref="J100:L100" si="53">J89+J99</f>
        <v>549.20000000000005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31.9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10.39</v>
      </c>
    </row>
    <row r="104" spans="1:12" ht="15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.75" thickBot="1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14</v>
      </c>
    </row>
    <row r="106" spans="1:12" ht="15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18.700000000000003</v>
      </c>
      <c r="H108" s="19">
        <f t="shared" si="54"/>
        <v>14</v>
      </c>
      <c r="I108" s="19">
        <f t="shared" si="54"/>
        <v>90</v>
      </c>
      <c r="J108" s="19">
        <f t="shared" si="54"/>
        <v>560.79999999999995</v>
      </c>
      <c r="K108" s="25"/>
      <c r="L108" s="19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8">G108+G118</f>
        <v>18.700000000000003</v>
      </c>
      <c r="H119" s="32">
        <f t="shared" ref="H119" si="59">H108+H118</f>
        <v>14</v>
      </c>
      <c r="I119" s="32">
        <f t="shared" ref="I119" si="60">I108+I118</f>
        <v>90</v>
      </c>
      <c r="J119" s="32">
        <f t="shared" ref="J119:L119" si="61">J108+J118</f>
        <v>560.79999999999995</v>
      </c>
      <c r="K119" s="32"/>
      <c r="L119" s="32">
        <f t="shared" si="61"/>
        <v>61.410000000000004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10.43</v>
      </c>
    </row>
    <row r="121" spans="1:12" ht="15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40.729999999999997</v>
      </c>
    </row>
    <row r="122" spans="1:12" ht="15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5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.75" thickBot="1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27.8</v>
      </c>
      <c r="H127" s="19">
        <f t="shared" si="62"/>
        <v>23</v>
      </c>
      <c r="I127" s="19">
        <f t="shared" si="62"/>
        <v>87.3</v>
      </c>
      <c r="J127" s="19">
        <f t="shared" si="62"/>
        <v>668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580</v>
      </c>
      <c r="G138" s="32">
        <f t="shared" ref="G138" si="66">G127+G137</f>
        <v>27.8</v>
      </c>
      <c r="H138" s="32">
        <f t="shared" ref="H138" si="67">H127+H137</f>
        <v>23</v>
      </c>
      <c r="I138" s="32">
        <f t="shared" ref="I138" si="68">I127+I137</f>
        <v>87.3</v>
      </c>
      <c r="J138" s="32">
        <f t="shared" ref="J138:L138" si="69">J127+J137</f>
        <v>668</v>
      </c>
      <c r="K138" s="32"/>
      <c r="L138" s="32">
        <f t="shared" si="69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5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38.58</v>
      </c>
    </row>
    <row r="141" spans="1:12" ht="15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41.400000000000006</v>
      </c>
      <c r="H146" s="19">
        <f t="shared" si="70"/>
        <v>26.5</v>
      </c>
      <c r="I146" s="19">
        <f t="shared" si="70"/>
        <v>65.599999999999994</v>
      </c>
      <c r="J146" s="19">
        <f t="shared" si="70"/>
        <v>665.9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510</v>
      </c>
      <c r="G157" s="32">
        <f t="shared" ref="G157" si="74">G146+G156</f>
        <v>41.400000000000006</v>
      </c>
      <c r="H157" s="32">
        <f t="shared" ref="H157" si="75">H146+H156</f>
        <v>26.5</v>
      </c>
      <c r="I157" s="32">
        <f t="shared" ref="I157" si="76">I146+I156</f>
        <v>65.599999999999994</v>
      </c>
      <c r="J157" s="32">
        <f t="shared" ref="J157:L157" si="77">J146+J156</f>
        <v>665.9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5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29.21</v>
      </c>
    </row>
    <row r="160" spans="1:12" ht="15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.75" thickBot="1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5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39.800000000000004</v>
      </c>
      <c r="H165" s="19">
        <f t="shared" si="78"/>
        <v>9.7000000000000011</v>
      </c>
      <c r="I165" s="19">
        <f t="shared" si="78"/>
        <v>77</v>
      </c>
      <c r="J165" s="19">
        <f t="shared" si="78"/>
        <v>554.4</v>
      </c>
      <c r="K165" s="25"/>
      <c r="L165" s="19">
        <f t="shared" ref="L165" si="79">SUM(L158:L164)</f>
        <v>61.410000000000004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620</v>
      </c>
      <c r="G176" s="32">
        <f t="shared" ref="G176" si="82">G165+G175</f>
        <v>39.800000000000004</v>
      </c>
      <c r="H176" s="32">
        <f t="shared" ref="H176" si="83">H165+H175</f>
        <v>9.7000000000000011</v>
      </c>
      <c r="I176" s="32">
        <f t="shared" ref="I176" si="84">I165+I175</f>
        <v>77</v>
      </c>
      <c r="J176" s="32">
        <f t="shared" ref="J176:L176" si="85">J165+J175</f>
        <v>554.4</v>
      </c>
      <c r="K176" s="32"/>
      <c r="L176" s="32">
        <f t="shared" si="85"/>
        <v>61.410000000000004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32.770000000000003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.75" thickBot="1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11</v>
      </c>
    </row>
    <row r="182" spans="1:12" ht="15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32.199999999999996</v>
      </c>
      <c r="H184" s="19">
        <f t="shared" si="86"/>
        <v>11.5</v>
      </c>
      <c r="I184" s="19">
        <f t="shared" si="86"/>
        <v>71.2</v>
      </c>
      <c r="J184" s="19">
        <f t="shared" si="86"/>
        <v>517.6</v>
      </c>
      <c r="K184" s="25"/>
      <c r="L184" s="19">
        <f t="shared" ref="L184" si="87">SUM(L177:L183)</f>
        <v>61.410000000000011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560</v>
      </c>
      <c r="G195" s="32">
        <f t="shared" ref="G195" si="90">G184+G194</f>
        <v>32.199999999999996</v>
      </c>
      <c r="H195" s="32">
        <f t="shared" ref="H195" si="91">H184+H194</f>
        <v>11.5</v>
      </c>
      <c r="I195" s="32">
        <f t="shared" ref="I195" si="92">I184+I194</f>
        <v>71.2</v>
      </c>
      <c r="J195" s="32">
        <f t="shared" ref="J195:L195" si="93">J184+J194</f>
        <v>517.6</v>
      </c>
      <c r="K195" s="32"/>
      <c r="L195" s="32">
        <f t="shared" si="93"/>
        <v>61.410000000000011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17.2</v>
      </c>
      <c r="I196" s="34">
        <f t="shared" si="94"/>
        <v>75.390000000000015</v>
      </c>
      <c r="J196" s="34">
        <f t="shared" si="94"/>
        <v>574.35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2023-10-23T06:35:41Z</dcterms:modified>
</cp:coreProperties>
</file>